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2022 кВтч 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6" i="5" l="1"/>
  <c r="O24" i="5" l="1"/>
  <c r="O25" i="5" l="1"/>
  <c r="C8" i="5"/>
  <c r="O38" i="5" l="1"/>
  <c r="O37" i="5"/>
  <c r="O35" i="5"/>
  <c r="N34" i="5"/>
  <c r="M34" i="5"/>
  <c r="L34" i="5"/>
  <c r="K34" i="5"/>
  <c r="J34" i="5"/>
  <c r="I34" i="5"/>
  <c r="H34" i="5"/>
  <c r="G34" i="5"/>
  <c r="F34" i="5"/>
  <c r="E34" i="5"/>
  <c r="D34" i="5"/>
  <c r="C34" i="5"/>
  <c r="O34" i="5" l="1"/>
  <c r="O12" i="5"/>
  <c r="D8" i="5" l="1"/>
  <c r="E8" i="5"/>
  <c r="F8" i="5"/>
  <c r="G8" i="5"/>
  <c r="H8" i="5"/>
  <c r="I8" i="5"/>
  <c r="J8" i="5"/>
  <c r="K8" i="5"/>
  <c r="L8" i="5"/>
  <c r="M8" i="5"/>
  <c r="N8" i="5"/>
  <c r="D20" i="5"/>
  <c r="E20" i="5"/>
  <c r="F20" i="5"/>
  <c r="G20" i="5"/>
  <c r="H20" i="5"/>
  <c r="I20" i="5"/>
  <c r="J20" i="5"/>
  <c r="K20" i="5"/>
  <c r="C20" i="5"/>
  <c r="O23" i="5"/>
  <c r="O22" i="5"/>
  <c r="O21" i="5"/>
  <c r="N20" i="5"/>
  <c r="M20" i="5"/>
  <c r="L20" i="5"/>
  <c r="O11" i="5"/>
  <c r="O10" i="5"/>
  <c r="O8" i="5" l="1"/>
  <c r="O20" i="5"/>
  <c r="O9" i="5"/>
</calcChain>
</file>

<file path=xl/sharedStrings.xml><?xml version="1.0" encoding="utf-8"?>
<sst xmlns="http://schemas.openxmlformats.org/spreadsheetml/2006/main" count="82" uniqueCount="32">
  <si>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</si>
  <si>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</si>
  <si>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</si>
  <si>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</si>
  <si>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</si>
  <si>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</si>
  <si>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</si>
  <si>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</si>
  <si>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</si>
  <si>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</si>
  <si>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</si>
  <si>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декабрь </t>
  </si>
  <si>
    <t>Всего</t>
  </si>
  <si>
    <t>месяц</t>
  </si>
  <si>
    <t>наименование</t>
  </si>
  <si>
    <t>Фактический полезный отпуск, Всего, тыс.кВт*ч</t>
  </si>
  <si>
    <t>в т.ч.</t>
  </si>
  <si>
    <t>СН-II,тыс.кВт*ч</t>
  </si>
  <si>
    <t>НН, тыс.кВт*ч</t>
  </si>
  <si>
    <t>Население</t>
  </si>
  <si>
    <t>полезный отпуск, тыс.кВт*ч</t>
  </si>
  <si>
    <t>уровень напряжения</t>
  </si>
  <si>
    <t>НН</t>
  </si>
  <si>
    <t>52.Б.ИНФОРМАЦИЯ</t>
  </si>
  <si>
    <t>тариф, руб./кВт*ч с учетом НДС</t>
  </si>
  <si>
    <t>ОП "Мобильные ГТЭС Шикотан"</t>
  </si>
  <si>
    <t>О фактическом полезном отпуске электрической энергии (мощности) потребителям с выделением поставки населению о.Шикотан ДЭС "с.Крабозаводское"</t>
  </si>
  <si>
    <t>О фактическом полезном отпуске электрической энергии (мощности) потребителям с выделением поставки населению о.Шикотан ДЭС "с.Малокурильское"</t>
  </si>
  <si>
    <t>О фактическом полезном отпуске электрической энергии (мощности) потребителям с выделением поставки населению о.Шикотан ДЭС "Островной"</t>
  </si>
  <si>
    <t>за 2022 год.</t>
  </si>
  <si>
    <t>НН полезный отпуск, тыс.кВт*ч</t>
  </si>
  <si>
    <t>СН-2 полезный отпуск, тыс.кВт*ч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</si>
</sst>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6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165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1" fillId="0" borderId="0" xfId="0" applyNumberFormat="1" applyFont="1" applyFill="1"/>
    <xf numFmtId="16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3"/>
  <sheetViews>
    <sheetView tabSelected="1" zoomScale="85" zoomScaleNormal="85" workbookViewId="0">
      <selection activeCell="S37" sqref="S37"/>
    </sheetView>
  </sheetViews>
  <sheetFormatPr defaultRowHeight="15" x14ac:dyDescent="0.25"/>
  <cols>
    <col min="1" max="1" width="10.42578125" style="2" customWidth="1"/>
    <col min="2" max="2" width="34.28515625" style="2" customWidth="1"/>
    <col min="3" max="3" width="12.140625" style="2" customWidth="1"/>
    <col min="4" max="4" width="11.28515625" style="2" customWidth="1"/>
    <col min="5" max="5" width="11.42578125" style="2" customWidth="1"/>
    <col min="6" max="6" width="11" style="2" customWidth="1"/>
    <col min="7" max="8" width="11.28515625" style="2" customWidth="1"/>
    <col min="9" max="9" width="10.5703125" style="2" customWidth="1"/>
    <col min="10" max="10" width="10.42578125" style="2" customWidth="1"/>
    <col min="11" max="11" width="10.28515625" style="2" customWidth="1"/>
    <col min="12" max="12" width="10.7109375" style="2" customWidth="1"/>
    <col min="13" max="13" width="10.5703125" style="2" customWidth="1"/>
    <col min="14" max="14" width="11.7109375" style="2" customWidth="1"/>
    <col min="15" max="15" width="11.5703125" style="2" customWidth="1"/>
    <col min="16" max="16" width="10.5703125" style="2" bestFit="1" customWidth="1"/>
    <col min="17" max="16384" width="9.140625" style="2"/>
  </cols>
  <sheetData>
    <row r="2" spans="1:16" x14ac:dyDescent="0.25">
      <c r="B2" s="9"/>
      <c r="C2" s="9"/>
      <c r="D2" s="9"/>
      <c r="E2" s="19" t="s">
        <v>25</v>
      </c>
      <c r="F2" s="19"/>
      <c r="G2" s="19"/>
      <c r="H2" s="19"/>
      <c r="I2" s="9"/>
      <c r="J2" s="9"/>
      <c r="K2" s="9"/>
      <c r="L2" s="9"/>
      <c r="M2" s="9"/>
    </row>
    <row r="3" spans="1:16" x14ac:dyDescent="0.25">
      <c r="B3" s="9"/>
      <c r="C3" s="9"/>
      <c r="D3" s="9"/>
      <c r="E3" s="19" t="s">
        <v>23</v>
      </c>
      <c r="F3" s="19"/>
      <c r="G3" s="19"/>
      <c r="H3" s="19"/>
      <c r="I3" s="9"/>
      <c r="J3" s="9"/>
      <c r="K3" s="9"/>
      <c r="L3" s="9"/>
      <c r="M3" s="9"/>
    </row>
    <row r="4" spans="1:16" x14ac:dyDescent="0.25">
      <c r="A4" s="19" t="s">
        <v>26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6" x14ac:dyDescent="0.25">
      <c r="B5" s="9"/>
      <c r="C5" s="9"/>
      <c r="D5" s="9"/>
      <c r="E5" s="9"/>
      <c r="F5" s="21" t="s">
        <v>29</v>
      </c>
      <c r="G5" s="22"/>
      <c r="H5" s="9"/>
      <c r="I5" s="9"/>
      <c r="J5" s="9"/>
      <c r="K5" s="9"/>
      <c r="L5" s="9"/>
      <c r="M5" s="9"/>
    </row>
    <row r="6" spans="1:16" x14ac:dyDescent="0.25">
      <c r="A6" s="18" t="s">
        <v>14</v>
      </c>
      <c r="B6" s="18"/>
      <c r="C6" s="18" t="s">
        <v>13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 t="s">
        <v>12</v>
      </c>
    </row>
    <row r="7" spans="1:16" x14ac:dyDescent="0.25">
      <c r="A7" s="18"/>
      <c r="B7" s="18"/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18"/>
    </row>
    <row r="8" spans="1:16" x14ac:dyDescent="0.25">
      <c r="A8" s="17" t="s">
        <v>15</v>
      </c>
      <c r="B8" s="17"/>
      <c r="C8" s="1">
        <f>C9+C10</f>
        <v>510.85199999999998</v>
      </c>
      <c r="D8" s="1">
        <f t="shared" ref="D8:N8" si="0">D9+D10</f>
        <v>478.49047000000002</v>
      </c>
      <c r="E8" s="1">
        <f t="shared" si="0"/>
        <v>511.12486000000001</v>
      </c>
      <c r="F8" s="1">
        <f t="shared" si="0"/>
        <v>449.49700000000001</v>
      </c>
      <c r="G8" s="1">
        <f t="shared" si="0"/>
        <v>446.86200000000002</v>
      </c>
      <c r="H8" s="1">
        <f t="shared" si="0"/>
        <v>431.03500000000003</v>
      </c>
      <c r="I8" s="1">
        <f t="shared" si="0"/>
        <v>0</v>
      </c>
      <c r="J8" s="1">
        <f t="shared" si="0"/>
        <v>0</v>
      </c>
      <c r="K8" s="1">
        <f t="shared" si="0"/>
        <v>0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1">
        <f>SUM(C8:N8)</f>
        <v>2827.8613299999997</v>
      </c>
      <c r="P8" s="4"/>
    </row>
    <row r="9" spans="1:16" x14ac:dyDescent="0.25">
      <c r="A9" s="18" t="s">
        <v>16</v>
      </c>
      <c r="B9" s="8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/>
      <c r="J9" s="1"/>
      <c r="K9" s="1"/>
      <c r="L9" s="1"/>
      <c r="M9" s="1"/>
      <c r="N9" s="1"/>
      <c r="O9" s="1">
        <f t="shared" ref="O9:O10" si="1">SUM(C9:N9)</f>
        <v>0</v>
      </c>
    </row>
    <row r="10" spans="1:16" ht="14.25" customHeight="1" x14ac:dyDescent="0.25">
      <c r="A10" s="18"/>
      <c r="B10" s="8" t="s">
        <v>18</v>
      </c>
      <c r="C10" s="1">
        <v>510.85199999999998</v>
      </c>
      <c r="D10" s="1">
        <v>478.49047000000002</v>
      </c>
      <c r="E10" s="1">
        <v>511.12486000000001</v>
      </c>
      <c r="F10" s="1">
        <v>449.49700000000001</v>
      </c>
      <c r="G10" s="1">
        <v>446.86200000000002</v>
      </c>
      <c r="H10" s="1">
        <v>431.03500000000003</v>
      </c>
      <c r="I10" s="1"/>
      <c r="J10" s="1"/>
      <c r="K10" s="1"/>
      <c r="L10" s="1"/>
      <c r="M10" s="1"/>
      <c r="N10" s="1"/>
      <c r="O10" s="1">
        <f t="shared" si="1"/>
        <v>2827.8613299999997</v>
      </c>
    </row>
    <row r="11" spans="1:16" x14ac:dyDescent="0.25">
      <c r="A11" s="18" t="s">
        <v>19</v>
      </c>
      <c r="B11" s="8" t="s">
        <v>20</v>
      </c>
      <c r="C11" s="1">
        <v>201.886</v>
      </c>
      <c r="D11" s="1">
        <v>197.66473999999999</v>
      </c>
      <c r="E11" s="1">
        <v>219.62205</v>
      </c>
      <c r="F11" s="1">
        <v>157.89500000000001</v>
      </c>
      <c r="G11" s="1">
        <v>187.24600000000001</v>
      </c>
      <c r="H11" s="1">
        <v>170.62</v>
      </c>
      <c r="I11" s="1"/>
      <c r="J11" s="1"/>
      <c r="K11" s="1"/>
      <c r="L11" s="1"/>
      <c r="M11" s="1"/>
      <c r="N11" s="1"/>
      <c r="O11" s="1">
        <f>SUM(C11:N11)</f>
        <v>1134.93379</v>
      </c>
    </row>
    <row r="12" spans="1:16" x14ac:dyDescent="0.25">
      <c r="A12" s="18"/>
      <c r="B12" s="8" t="s">
        <v>24</v>
      </c>
      <c r="C12" s="8">
        <v>4.5599999999999996</v>
      </c>
      <c r="D12" s="8">
        <v>4.5599999999999996</v>
      </c>
      <c r="E12" s="8">
        <v>4.5599999999999996</v>
      </c>
      <c r="F12" s="8">
        <v>4.5599999999999996</v>
      </c>
      <c r="G12" s="8">
        <v>4.5599999999999996</v>
      </c>
      <c r="H12" s="8">
        <v>4.5599999999999996</v>
      </c>
      <c r="I12" s="5"/>
      <c r="J12" s="5"/>
      <c r="K12" s="5"/>
      <c r="L12" s="5"/>
      <c r="M12" s="5"/>
      <c r="N12" s="5"/>
      <c r="O12" s="8">
        <f>SUM(C12:N12)</f>
        <v>27.359999999999996</v>
      </c>
    </row>
    <row r="13" spans="1:16" x14ac:dyDescent="0.25">
      <c r="A13" s="18"/>
      <c r="B13" s="8" t="s">
        <v>21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6" x14ac:dyDescent="0.25">
      <c r="A14" s="3"/>
      <c r="B14" s="3"/>
      <c r="C14" s="3"/>
      <c r="D14" s="11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6" x14ac:dyDescent="0.25">
      <c r="B15" s="9"/>
      <c r="C15" s="9"/>
      <c r="D15" s="9"/>
      <c r="E15" s="19" t="s">
        <v>25</v>
      </c>
      <c r="F15" s="19"/>
      <c r="G15" s="19"/>
      <c r="H15" s="19"/>
      <c r="I15" s="9"/>
      <c r="J15" s="9"/>
      <c r="K15" s="9"/>
      <c r="L15" s="9"/>
      <c r="M15" s="9"/>
    </row>
    <row r="16" spans="1:16" x14ac:dyDescent="0.25">
      <c r="A16" s="19" t="s">
        <v>27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x14ac:dyDescent="0.25">
      <c r="B17" s="9"/>
      <c r="C17" s="9"/>
      <c r="D17" s="9"/>
      <c r="E17" s="9"/>
      <c r="F17" s="21" t="s">
        <v>29</v>
      </c>
      <c r="G17" s="22"/>
      <c r="H17" s="9"/>
      <c r="I17" s="9"/>
      <c r="J17" s="9"/>
      <c r="K17" s="9"/>
      <c r="L17" s="9"/>
      <c r="M17" s="9"/>
    </row>
    <row r="18" spans="1:15" x14ac:dyDescent="0.25">
      <c r="A18" s="18" t="s">
        <v>14</v>
      </c>
      <c r="B18" s="18"/>
      <c r="C18" s="18" t="s">
        <v>13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 t="s">
        <v>12</v>
      </c>
    </row>
    <row r="19" spans="1:15" x14ac:dyDescent="0.25">
      <c r="A19" s="18"/>
      <c r="B19" s="18"/>
      <c r="C19" s="8" t="s">
        <v>0</v>
      </c>
      <c r="D19" s="8" t="s">
        <v>1</v>
      </c>
      <c r="E19" s="8" t="s">
        <v>2</v>
      </c>
      <c r="F19" s="8" t="s">
        <v>3</v>
      </c>
      <c r="G19" s="8" t="s">
        <v>4</v>
      </c>
      <c r="H19" s="8" t="s">
        <v>5</v>
      </c>
      <c r="I19" s="8" t="s">
        <v>6</v>
      </c>
      <c r="J19" s="8" t="s">
        <v>7</v>
      </c>
      <c r="K19" s="8" t="s">
        <v>8</v>
      </c>
      <c r="L19" s="8" t="s">
        <v>9</v>
      </c>
      <c r="M19" s="8" t="s">
        <v>10</v>
      </c>
      <c r="N19" s="8" t="s">
        <v>11</v>
      </c>
      <c r="O19" s="18"/>
    </row>
    <row r="20" spans="1:15" x14ac:dyDescent="0.25">
      <c r="A20" s="17" t="s">
        <v>15</v>
      </c>
      <c r="B20" s="17"/>
      <c r="C20" s="15">
        <f>C21+C22</f>
        <v>1312.8043</v>
      </c>
      <c r="D20" s="1">
        <f t="shared" ref="D20:K20" si="2">D21+D22</f>
        <v>1341.33026</v>
      </c>
      <c r="E20" s="1">
        <f t="shared" si="2"/>
        <v>1189.1282000000001</v>
      </c>
      <c r="F20" s="1">
        <f t="shared" si="2"/>
        <v>1066.2619999999999</v>
      </c>
      <c r="G20" s="1">
        <f t="shared" si="2"/>
        <v>1003.353</v>
      </c>
      <c r="H20" s="1">
        <f t="shared" si="2"/>
        <v>851.00199999999995</v>
      </c>
      <c r="I20" s="1">
        <f t="shared" si="2"/>
        <v>0</v>
      </c>
      <c r="J20" s="1">
        <f t="shared" si="2"/>
        <v>0</v>
      </c>
      <c r="K20" s="1">
        <f t="shared" si="2"/>
        <v>0</v>
      </c>
      <c r="L20" s="1">
        <f>L21+L22</f>
        <v>0</v>
      </c>
      <c r="M20" s="1">
        <f t="shared" ref="M20:N20" si="3">M21+M22</f>
        <v>0</v>
      </c>
      <c r="N20" s="1">
        <f t="shared" si="3"/>
        <v>0</v>
      </c>
      <c r="O20" s="1">
        <f>SUM(C20:N20)</f>
        <v>6763.8797599999998</v>
      </c>
    </row>
    <row r="21" spans="1:15" x14ac:dyDescent="0.25">
      <c r="A21" s="18" t="s">
        <v>16</v>
      </c>
      <c r="B21" s="8" t="s">
        <v>17</v>
      </c>
      <c r="C21" s="15">
        <v>490.57760000000002</v>
      </c>
      <c r="D21" s="1">
        <v>417.5</v>
      </c>
      <c r="E21" s="1">
        <v>375.233</v>
      </c>
      <c r="F21" s="1">
        <v>379.63</v>
      </c>
      <c r="G21" s="1">
        <v>349.73099999999999</v>
      </c>
      <c r="H21" s="1">
        <v>261.09800000000001</v>
      </c>
      <c r="I21" s="1"/>
      <c r="J21" s="1"/>
      <c r="K21" s="1"/>
      <c r="L21" s="1"/>
      <c r="M21" s="1"/>
      <c r="N21" s="1">
        <v>0</v>
      </c>
      <c r="O21" s="1">
        <f t="shared" ref="O21:O22" si="4">SUM(C21:N21)</f>
        <v>2273.7696000000001</v>
      </c>
    </row>
    <row r="22" spans="1:15" x14ac:dyDescent="0.25">
      <c r="A22" s="18"/>
      <c r="B22" s="8" t="s">
        <v>18</v>
      </c>
      <c r="C22" s="15">
        <v>822.22670000000005</v>
      </c>
      <c r="D22" s="1">
        <v>923.83025999999995</v>
      </c>
      <c r="E22" s="1">
        <v>813.89520000000005</v>
      </c>
      <c r="F22" s="1">
        <v>686.63199999999995</v>
      </c>
      <c r="G22" s="1">
        <v>653.62199999999996</v>
      </c>
      <c r="H22" s="1">
        <v>589.904</v>
      </c>
      <c r="I22" s="1"/>
      <c r="J22" s="1"/>
      <c r="K22" s="1"/>
      <c r="L22" s="1"/>
      <c r="M22" s="1"/>
      <c r="N22" s="1"/>
      <c r="O22" s="1">
        <f t="shared" si="4"/>
        <v>4490.1101600000002</v>
      </c>
    </row>
    <row r="23" spans="1:15" x14ac:dyDescent="0.25">
      <c r="A23" s="18" t="s">
        <v>19</v>
      </c>
      <c r="B23" s="8" t="s">
        <v>30</v>
      </c>
      <c r="C23" s="15">
        <v>311.50790000000001</v>
      </c>
      <c r="D23" s="1">
        <v>377.06689</v>
      </c>
      <c r="E23" s="1">
        <v>327.69598999999999</v>
      </c>
      <c r="F23" s="1">
        <v>271.01600000000002</v>
      </c>
      <c r="G23" s="1">
        <v>248.69900000000001</v>
      </c>
      <c r="H23" s="1">
        <v>216.73400000000001</v>
      </c>
      <c r="I23" s="1"/>
      <c r="J23" s="1"/>
      <c r="K23" s="1"/>
      <c r="L23" s="1"/>
      <c r="M23" s="1"/>
      <c r="N23" s="1"/>
      <c r="O23" s="1">
        <f>SUM(C23:N23)</f>
        <v>1752.7197800000001</v>
      </c>
    </row>
    <row r="24" spans="1:15" x14ac:dyDescent="0.25">
      <c r="A24" s="18"/>
      <c r="B24" s="16" t="s">
        <v>31</v>
      </c>
      <c r="C24" s="15">
        <v>162.38720000000001</v>
      </c>
      <c r="D24" s="1">
        <v>126.28</v>
      </c>
      <c r="E24" s="1">
        <v>118.88</v>
      </c>
      <c r="F24" s="1">
        <v>120.16</v>
      </c>
      <c r="G24" s="1">
        <v>100.84</v>
      </c>
      <c r="H24" s="1">
        <v>93.32</v>
      </c>
      <c r="I24" s="1"/>
      <c r="J24" s="1"/>
      <c r="K24" s="1"/>
      <c r="L24" s="1"/>
      <c r="M24" s="1"/>
      <c r="N24" s="1"/>
      <c r="O24" s="1">
        <f>SUM(C24:N24)</f>
        <v>721.86719999999991</v>
      </c>
    </row>
    <row r="25" spans="1:15" x14ac:dyDescent="0.25">
      <c r="A25" s="18"/>
      <c r="B25" s="8" t="s">
        <v>24</v>
      </c>
      <c r="C25" s="8">
        <v>4.5599999999999996</v>
      </c>
      <c r="D25" s="8">
        <v>4.5599999999999996</v>
      </c>
      <c r="E25" s="8">
        <v>4.5599999999999996</v>
      </c>
      <c r="F25" s="8">
        <v>4.5599999999999996</v>
      </c>
      <c r="G25" s="8">
        <v>4.5599999999999996</v>
      </c>
      <c r="H25" s="8">
        <v>4.5599999999999996</v>
      </c>
      <c r="I25" s="5"/>
      <c r="J25" s="5"/>
      <c r="K25" s="5"/>
      <c r="L25" s="5"/>
      <c r="M25" s="5"/>
      <c r="N25" s="5"/>
      <c r="O25" s="8">
        <f>SUM(C25:N25)</f>
        <v>27.359999999999996</v>
      </c>
    </row>
    <row r="26" spans="1:15" x14ac:dyDescent="0.25">
      <c r="A26" s="18"/>
      <c r="B26" s="8" t="s">
        <v>21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 t="s">
        <v>22</v>
      </c>
      <c r="O26" s="8"/>
    </row>
    <row r="27" spans="1:15" x14ac:dyDescent="0.25">
      <c r="C27" s="4"/>
    </row>
    <row r="28" spans="1:15" x14ac:dyDescent="0.25">
      <c r="B28" s="14"/>
      <c r="C28" s="14"/>
      <c r="D28" s="14"/>
      <c r="E28" s="19" t="s">
        <v>25</v>
      </c>
      <c r="F28" s="19"/>
      <c r="G28" s="19"/>
      <c r="H28" s="19"/>
      <c r="I28" s="14"/>
      <c r="J28" s="14"/>
      <c r="K28" s="14"/>
      <c r="L28" s="14"/>
      <c r="M28" s="14"/>
    </row>
    <row r="29" spans="1:15" x14ac:dyDescent="0.25">
      <c r="B29" s="14"/>
      <c r="C29" s="14"/>
      <c r="D29" s="14"/>
      <c r="E29" s="19" t="s">
        <v>23</v>
      </c>
      <c r="F29" s="19"/>
      <c r="G29" s="19"/>
      <c r="H29" s="19"/>
      <c r="I29" s="14"/>
      <c r="J29" s="14"/>
      <c r="K29" s="14"/>
      <c r="L29" s="14"/>
      <c r="M29" s="14"/>
    </row>
    <row r="30" spans="1:15" x14ac:dyDescent="0.25">
      <c r="A30" s="19" t="s">
        <v>28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x14ac:dyDescent="0.25">
      <c r="B31" s="14"/>
      <c r="C31" s="14"/>
      <c r="D31" s="14"/>
      <c r="E31" s="14"/>
      <c r="F31" s="21" t="s">
        <v>29</v>
      </c>
      <c r="G31" s="22"/>
      <c r="H31" s="14"/>
      <c r="I31" s="14"/>
      <c r="J31" s="14"/>
      <c r="K31" s="14"/>
      <c r="L31" s="14"/>
      <c r="M31" s="14"/>
    </row>
    <row r="32" spans="1:15" x14ac:dyDescent="0.25">
      <c r="A32" s="18" t="s">
        <v>14</v>
      </c>
      <c r="B32" s="18"/>
      <c r="C32" s="18" t="s">
        <v>13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 t="s">
        <v>12</v>
      </c>
    </row>
    <row r="33" spans="1:15" x14ac:dyDescent="0.25">
      <c r="A33" s="18"/>
      <c r="B33" s="18"/>
      <c r="C33" s="13" t="s">
        <v>0</v>
      </c>
      <c r="D33" s="13" t="s">
        <v>1</v>
      </c>
      <c r="E33" s="13" t="s">
        <v>2</v>
      </c>
      <c r="F33" s="13" t="s">
        <v>3</v>
      </c>
      <c r="G33" s="13" t="s">
        <v>4</v>
      </c>
      <c r="H33" s="13" t="s">
        <v>5</v>
      </c>
      <c r="I33" s="13" t="s">
        <v>6</v>
      </c>
      <c r="J33" s="13" t="s">
        <v>7</v>
      </c>
      <c r="K33" s="13" t="s">
        <v>8</v>
      </c>
      <c r="L33" s="13" t="s">
        <v>9</v>
      </c>
      <c r="M33" s="13" t="s">
        <v>10</v>
      </c>
      <c r="N33" s="13" t="s">
        <v>11</v>
      </c>
      <c r="O33" s="18"/>
    </row>
    <row r="34" spans="1:15" x14ac:dyDescent="0.25">
      <c r="A34" s="17" t="s">
        <v>15</v>
      </c>
      <c r="B34" s="17"/>
      <c r="C34" s="15">
        <f>C35+C36</f>
        <v>539.86389999999994</v>
      </c>
      <c r="D34" s="1">
        <f t="shared" ref="D34:N34" si="5">D35+D36</f>
        <v>554.87509999999997</v>
      </c>
      <c r="E34" s="1">
        <f t="shared" si="5"/>
        <v>630.76660000000004</v>
      </c>
      <c r="F34" s="1">
        <f t="shared" si="5"/>
        <v>438.14699999999999</v>
      </c>
      <c r="G34" s="1">
        <f t="shared" si="5"/>
        <v>406.721</v>
      </c>
      <c r="H34" s="1">
        <f t="shared" si="5"/>
        <v>403.36599999999999</v>
      </c>
      <c r="I34" s="1">
        <f t="shared" si="5"/>
        <v>0</v>
      </c>
      <c r="J34" s="1">
        <f t="shared" si="5"/>
        <v>0</v>
      </c>
      <c r="K34" s="1">
        <f t="shared" si="5"/>
        <v>0</v>
      </c>
      <c r="L34" s="1">
        <f t="shared" si="5"/>
        <v>0</v>
      </c>
      <c r="M34" s="1">
        <f t="shared" si="5"/>
        <v>0</v>
      </c>
      <c r="N34" s="1">
        <f t="shared" si="5"/>
        <v>0</v>
      </c>
      <c r="O34" s="15">
        <f>SUM(C34:N34)</f>
        <v>2973.7395999999999</v>
      </c>
    </row>
    <row r="35" spans="1:15" x14ac:dyDescent="0.25">
      <c r="A35" s="18" t="s">
        <v>16</v>
      </c>
      <c r="B35" s="13" t="s">
        <v>17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/>
      <c r="J35" s="1"/>
      <c r="K35" s="1"/>
      <c r="L35" s="1"/>
      <c r="M35" s="1"/>
      <c r="N35" s="1"/>
      <c r="O35" s="1">
        <f t="shared" ref="O35" si="6">SUM(C35:N35)</f>
        <v>0</v>
      </c>
    </row>
    <row r="36" spans="1:15" x14ac:dyDescent="0.25">
      <c r="A36" s="18"/>
      <c r="B36" s="13" t="s">
        <v>18</v>
      </c>
      <c r="C36" s="15">
        <v>539.86389999999994</v>
      </c>
      <c r="D36" s="1">
        <v>554.87509999999997</v>
      </c>
      <c r="E36" s="1">
        <v>630.76660000000004</v>
      </c>
      <c r="F36" s="1">
        <v>438.14699999999999</v>
      </c>
      <c r="G36" s="1">
        <v>406.721</v>
      </c>
      <c r="H36" s="1">
        <v>403.36599999999999</v>
      </c>
      <c r="I36" s="1"/>
      <c r="J36" s="1"/>
      <c r="K36" s="1"/>
      <c r="L36" s="1"/>
      <c r="M36" s="1"/>
      <c r="N36" s="1"/>
      <c r="O36" s="15">
        <f>SUM(C36:N36)</f>
        <v>2973.7395999999999</v>
      </c>
    </row>
    <row r="37" spans="1:15" x14ac:dyDescent="0.25">
      <c r="A37" s="18" t="s">
        <v>19</v>
      </c>
      <c r="B37" s="13" t="s">
        <v>20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/>
      <c r="J37" s="1"/>
      <c r="K37" s="1"/>
      <c r="L37" s="1"/>
      <c r="M37" s="1"/>
      <c r="N37" s="1"/>
      <c r="O37" s="1">
        <f>SUM(C37:N37)</f>
        <v>0</v>
      </c>
    </row>
    <row r="38" spans="1:15" x14ac:dyDescent="0.25">
      <c r="A38" s="18"/>
      <c r="B38" s="13" t="s">
        <v>24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5"/>
      <c r="J38" s="5"/>
      <c r="K38" s="5"/>
      <c r="L38" s="5"/>
      <c r="M38" s="5"/>
      <c r="N38" s="5"/>
      <c r="O38" s="13">
        <f>SUM(C38:N38)</f>
        <v>0</v>
      </c>
    </row>
    <row r="39" spans="1:15" x14ac:dyDescent="0.25">
      <c r="A39" s="18"/>
      <c r="B39" s="13" t="s">
        <v>21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1" spans="1:15" x14ac:dyDescent="0.25">
      <c r="B41" s="12"/>
      <c r="C41" s="10"/>
      <c r="D41" s="6"/>
      <c r="E41" s="6"/>
      <c r="F41" s="6"/>
    </row>
    <row r="42" spans="1:15" x14ac:dyDescent="0.25">
      <c r="B42" s="6"/>
      <c r="C42" s="7"/>
      <c r="D42" s="6"/>
      <c r="E42" s="6"/>
      <c r="F42" s="6"/>
    </row>
    <row r="43" spans="1:15" x14ac:dyDescent="0.25">
      <c r="B43" s="6"/>
      <c r="C43" s="10"/>
      <c r="D43" s="6"/>
      <c r="E43" s="6"/>
      <c r="F43" s="6"/>
    </row>
  </sheetData>
  <mergeCells count="29">
    <mergeCell ref="A34:B34"/>
    <mergeCell ref="A35:A36"/>
    <mergeCell ref="A37:A39"/>
    <mergeCell ref="E28:H28"/>
    <mergeCell ref="E29:H29"/>
    <mergeCell ref="A30:O30"/>
    <mergeCell ref="F31:G31"/>
    <mergeCell ref="A32:B33"/>
    <mergeCell ref="C32:N32"/>
    <mergeCell ref="O32:O33"/>
    <mergeCell ref="O18:O19"/>
    <mergeCell ref="A20:B20"/>
    <mergeCell ref="A21:A22"/>
    <mergeCell ref="A23:A26"/>
    <mergeCell ref="F17:G17"/>
    <mergeCell ref="A18:B19"/>
    <mergeCell ref="C18:N18"/>
    <mergeCell ref="E2:H2"/>
    <mergeCell ref="E3:H3"/>
    <mergeCell ref="A4:O4"/>
    <mergeCell ref="F5:G5"/>
    <mergeCell ref="A6:B7"/>
    <mergeCell ref="C6:N6"/>
    <mergeCell ref="O6:O7"/>
    <mergeCell ref="A8:B8"/>
    <mergeCell ref="A9:A10"/>
    <mergeCell ref="A11:A13"/>
    <mergeCell ref="E15:H15"/>
    <mergeCell ref="A16:O16"/>
  </mergeCells>
  <pageMargins left="0" right="0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кВтч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2022-07-04T06:17:31Z</dcterms:modified>
</cp:coreProperties>
</file>