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2022" sheetId="5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25" i="5" l="1"/>
  <c r="O12" i="5" l="1"/>
  <c r="D8" i="5" l="1"/>
  <c r="E8" i="5"/>
  <c r="F8" i="5"/>
  <c r="G8" i="5"/>
  <c r="H8" i="5"/>
  <c r="I8" i="5"/>
  <c r="J8" i="5"/>
  <c r="K8" i="5"/>
  <c r="L8" i="5"/>
  <c r="M8" i="5"/>
  <c r="N8" i="5"/>
  <c r="C8" i="5"/>
  <c r="D21" i="5"/>
  <c r="E21" i="5"/>
  <c r="F21" i="5"/>
  <c r="G21" i="5"/>
  <c r="H21" i="5"/>
  <c r="I21" i="5"/>
  <c r="J21" i="5"/>
  <c r="K21" i="5"/>
  <c r="C21" i="5"/>
  <c r="O24" i="5"/>
  <c r="O23" i="5"/>
  <c r="O22" i="5"/>
  <c r="N21" i="5"/>
  <c r="M21" i="5"/>
  <c r="L21" i="5"/>
  <c r="O11" i="5"/>
  <c r="O10" i="5"/>
  <c r="O8" i="5" l="1"/>
  <c r="O21" i="5"/>
  <c r="O9" i="5"/>
</calcChain>
</file>

<file path=xl/sharedStrings.xml><?xml version="1.0" encoding="utf-8"?>
<sst xmlns="http://schemas.openxmlformats.org/spreadsheetml/2006/main" count="76" uniqueCount="29">
  <si>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</si>
  <si>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</si>
  <si>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</si>
  <si>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</si>
  <si>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</si>
  <si>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</si>
  <si>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</si>
  <si>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</si>
  <si>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</si>
  <si>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</si>
  <si>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</si>
  <si>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 xml:space="preserve">декабрь </t>
  </si>
  <si>
    <t>Всего</t>
  </si>
  <si>
    <t>месяц</t>
  </si>
  <si>
    <t>наименование</t>
  </si>
  <si>
    <t>Фактический полезный отпуск, Всего, тыс.кВт*ч</t>
  </si>
  <si>
    <t>в т.ч.</t>
  </si>
  <si>
    <t>СН-II,тыс.кВт*ч</t>
  </si>
  <si>
    <t>НН, тыс.кВт*ч</t>
  </si>
  <si>
    <t>Население</t>
  </si>
  <si>
    <t>полезный отпуск, тыс.кВт*ч</t>
  </si>
  <si>
    <t>уровень напряжения</t>
  </si>
  <si>
    <t>НН</t>
  </si>
  <si>
    <t>52.Б.ИНФОРМАЦИЯ</t>
  </si>
  <si>
    <t>тариф, руб./кВт*ч с учетом НДС</t>
  </si>
  <si>
    <t>ОП "Мобильные ГТЭС Кунашир"</t>
  </si>
  <si>
    <t>О фактическом полезном отпуске электрической энергии (мощности) потребителям с выделением поставки населению о.Кунашир за исключением  с. Головнино и с. Дубовое</t>
  </si>
  <si>
    <t>О фактическом полезном отпуске электрической энергии (мощности) потребителям с выделением поставки населению о.Кунашир, с. Головнино и с. Дубовое</t>
  </si>
  <si>
    <t>за 2022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</si>
</sst>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0"/>
    <numFmt numFmtId="165" formatCode="0.0"/>
    <numFmt numFmtId="166" formatCode="0.000"/>
    <numFmt numFmtId="167" formatCode="0.0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166" fontId="1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3" fillId="0" borderId="0" xfId="0" applyFont="1" applyFill="1"/>
    <xf numFmtId="0" fontId="1" fillId="0" borderId="0" xfId="0" applyFont="1" applyFill="1" applyBorder="1" applyAlignment="1">
      <alignment horizontal="center" vertical="center"/>
    </xf>
    <xf numFmtId="164" fontId="0" fillId="0" borderId="0" xfId="0" applyNumberFormat="1" applyFill="1"/>
    <xf numFmtId="2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/>
    <xf numFmtId="165" fontId="1" fillId="0" borderId="0" xfId="0" applyNumberFormat="1" applyFont="1" applyFill="1"/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6" fontId="1" fillId="0" borderId="0" xfId="0" applyNumberFormat="1" applyFont="1" applyFill="1"/>
    <xf numFmtId="166" fontId="1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/>
    <xf numFmtId="0" fontId="4" fillId="0" borderId="0" xfId="0" applyFont="1" applyFill="1"/>
    <xf numFmtId="164" fontId="1" fillId="0" borderId="0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/>
    <xf numFmtId="167" fontId="1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/>
    <xf numFmtId="0" fontId="2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3" name="Text Box 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7" name="Text Box 5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8" name="Text Box 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9" name="Text Box 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10" name="Text Box 5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11" name="Text Box 5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12" name="Text Box 5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13" name="Text Box 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14" name="Text Box 5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15" name="Text Box 5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16" name="Text Box 5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17" name="Text Box 5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18" name="Text Box 5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19" name="Text Box 5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20" name="Text Box 5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21" name="Text Box 5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22" name="Text Box 5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23" name="Text Box 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24" name="Text Box 5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25" name="Text Box 5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26" name="Text Box 5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27" name="Text Box 5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28" name="Text Box 5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29" name="Text Box 5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30" name="Text Box 5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1" name="Text Box 5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2" name="Text Box 5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3" name="Text Box 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4" name="Text Box 5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5" name="Text Box 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6" name="Text Box 5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7" name="Text Box 5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8" name="Text Box 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9" name="Text Box 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0" name="Text Box 5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1" name="Text Box 5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2" name="Text Box 5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3" name="Text Box 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4" name="Text Box 5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5" name="Text Box 5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6" name="Text Box 5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7" name="Text Box 5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8" name="Text Box 5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9" name="Text Box 5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0" name="Text Box 5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1" name="Text Box 5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2" name="Text Box 5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3" name="Text Box 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4" name="Text Box 5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5" name="Text Box 5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6" name="Text Box 5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7" name="Text Box 5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8" name="Text Box 5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9" name="Text Box 5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0" name="Text Box 5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1" name="Text Box 5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2" name="Text Box 5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3" name="Text Box 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4" name="Text Box 5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5" name="Text Box 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6" name="Text Box 5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7" name="Text Box 5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8" name="Text Box 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9" name="Text Box 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0" name="Text Box 5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1" name="Text Box 5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2" name="Text Box 5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3" name="Text Box 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4" name="Text Box 5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5" name="Text Box 5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6" name="Text Box 5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7" name="Text Box 5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8" name="Text Box 5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9" name="Text Box 5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0" name="Text Box 5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1" name="Text Box 5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2" name="Text Box 5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3" name="Text Box 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4" name="Text Box 5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5" name="Text Box 5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6" name="Text Box 5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7" name="Text Box 5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8" name="Text Box 5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9" name="Text Box 5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90" name="Text Box 5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34"/>
  <sheetViews>
    <sheetView tabSelected="1" zoomScale="85" zoomScaleNormal="85" workbookViewId="0">
      <selection activeCell="X24" sqref="X24"/>
    </sheetView>
  </sheetViews>
  <sheetFormatPr defaultRowHeight="15" x14ac:dyDescent="0.25"/>
  <cols>
    <col min="1" max="1" width="10.42578125" style="2" customWidth="1"/>
    <col min="2" max="2" width="34.28515625" style="2" customWidth="1"/>
    <col min="3" max="3" width="12.140625" style="2" customWidth="1"/>
    <col min="4" max="4" width="11.28515625" style="2" customWidth="1"/>
    <col min="5" max="5" width="11.42578125" style="2" customWidth="1"/>
    <col min="6" max="6" width="11" style="2" customWidth="1"/>
    <col min="7" max="8" width="11.28515625" style="2" customWidth="1"/>
    <col min="9" max="9" width="10.5703125" style="2" customWidth="1"/>
    <col min="10" max="10" width="10.42578125" style="2" customWidth="1"/>
    <col min="11" max="11" width="10.28515625" style="2" customWidth="1"/>
    <col min="12" max="12" width="10.7109375" style="2" customWidth="1"/>
    <col min="13" max="13" width="10.5703125" style="2" customWidth="1"/>
    <col min="14" max="14" width="11.7109375" style="2" customWidth="1"/>
    <col min="15" max="15" width="11.5703125" style="2" customWidth="1"/>
    <col min="16" max="16" width="10.5703125" style="2" bestFit="1" customWidth="1"/>
    <col min="17" max="16384" width="9.140625" style="2"/>
  </cols>
  <sheetData>
    <row r="2" spans="1:16" x14ac:dyDescent="0.25">
      <c r="B2" s="10"/>
      <c r="C2" s="10"/>
      <c r="D2" s="10"/>
      <c r="E2" s="23" t="s">
        <v>25</v>
      </c>
      <c r="F2" s="23"/>
      <c r="G2" s="23"/>
      <c r="H2" s="23"/>
      <c r="I2" s="10"/>
      <c r="J2" s="10"/>
      <c r="K2" s="10"/>
      <c r="L2" s="10"/>
      <c r="M2" s="10"/>
    </row>
    <row r="3" spans="1:16" x14ac:dyDescent="0.25">
      <c r="B3" s="10"/>
      <c r="C3" s="10"/>
      <c r="D3" s="10"/>
      <c r="E3" s="23" t="s">
        <v>23</v>
      </c>
      <c r="F3" s="23"/>
      <c r="G3" s="23"/>
      <c r="H3" s="23"/>
      <c r="I3" s="10"/>
      <c r="J3" s="10"/>
      <c r="K3" s="10"/>
      <c r="L3" s="10"/>
      <c r="M3" s="10"/>
    </row>
    <row r="4" spans="1:16" x14ac:dyDescent="0.25">
      <c r="A4" s="23" t="s">
        <v>26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6" x14ac:dyDescent="0.25">
      <c r="B5" s="10"/>
      <c r="C5" s="10"/>
      <c r="D5" s="10"/>
      <c r="E5" s="10"/>
      <c r="F5" s="21" t="s">
        <v>28</v>
      </c>
      <c r="G5" s="22"/>
      <c r="H5" s="10"/>
      <c r="I5" s="10"/>
      <c r="J5" s="10"/>
      <c r="K5" s="10"/>
      <c r="L5" s="10"/>
      <c r="M5" s="10"/>
    </row>
    <row r="6" spans="1:16" x14ac:dyDescent="0.25">
      <c r="A6" s="19" t="s">
        <v>14</v>
      </c>
      <c r="B6" s="19"/>
      <c r="C6" s="19" t="s">
        <v>13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 t="s">
        <v>12</v>
      </c>
    </row>
    <row r="7" spans="1:16" x14ac:dyDescent="0.25">
      <c r="A7" s="19"/>
      <c r="B7" s="19"/>
      <c r="C7" s="9" t="s">
        <v>0</v>
      </c>
      <c r="D7" s="9" t="s">
        <v>1</v>
      </c>
      <c r="E7" s="9" t="s">
        <v>2</v>
      </c>
      <c r="F7" s="9" t="s">
        <v>3</v>
      </c>
      <c r="G7" s="9" t="s">
        <v>4</v>
      </c>
      <c r="H7" s="9" t="s">
        <v>5</v>
      </c>
      <c r="I7" s="9" t="s">
        <v>6</v>
      </c>
      <c r="J7" s="9" t="s">
        <v>7</v>
      </c>
      <c r="K7" s="9" t="s">
        <v>8</v>
      </c>
      <c r="L7" s="9" t="s">
        <v>9</v>
      </c>
      <c r="M7" s="9" t="s">
        <v>10</v>
      </c>
      <c r="N7" s="9" t="s">
        <v>11</v>
      </c>
      <c r="O7" s="19"/>
    </row>
    <row r="8" spans="1:16" x14ac:dyDescent="0.25">
      <c r="A8" s="20" t="s">
        <v>15</v>
      </c>
      <c r="B8" s="20"/>
      <c r="C8" s="1">
        <f>C9+C10</f>
        <v>3354.3110999999999</v>
      </c>
      <c r="D8" s="1">
        <f t="shared" ref="D8:N8" si="0">D9+D10</f>
        <v>2886.31493</v>
      </c>
      <c r="E8" s="1">
        <f t="shared" si="0"/>
        <v>3032.8279199999997</v>
      </c>
      <c r="F8" s="1">
        <f t="shared" si="0"/>
        <v>2806.145</v>
      </c>
      <c r="G8" s="1">
        <f t="shared" si="0"/>
        <v>2658.9085</v>
      </c>
      <c r="H8" s="1">
        <f t="shared" si="0"/>
        <v>2508.9090000000001</v>
      </c>
      <c r="I8" s="1">
        <f t="shared" si="0"/>
        <v>2156.4385200000002</v>
      </c>
      <c r="J8" s="1">
        <f t="shared" si="0"/>
        <v>2164.4347400000001</v>
      </c>
      <c r="K8" s="1">
        <f t="shared" si="0"/>
        <v>0</v>
      </c>
      <c r="L8" s="1">
        <f t="shared" si="0"/>
        <v>0</v>
      </c>
      <c r="M8" s="1">
        <f t="shared" si="0"/>
        <v>0</v>
      </c>
      <c r="N8" s="1">
        <f t="shared" si="0"/>
        <v>0</v>
      </c>
      <c r="O8" s="1">
        <f>SUM(C8:N8)</f>
        <v>21568.289710000001</v>
      </c>
      <c r="P8" s="5"/>
    </row>
    <row r="9" spans="1:16" x14ac:dyDescent="0.25">
      <c r="A9" s="19" t="s">
        <v>16</v>
      </c>
      <c r="B9" s="9" t="s">
        <v>17</v>
      </c>
      <c r="C9" s="1">
        <v>981.71259999999995</v>
      </c>
      <c r="D9" s="1">
        <v>856.79100000000005</v>
      </c>
      <c r="E9" s="1">
        <v>876.06943999999999</v>
      </c>
      <c r="F9" s="1">
        <v>777.93</v>
      </c>
      <c r="G9" s="1">
        <v>813.39919999999995</v>
      </c>
      <c r="H9" s="1">
        <v>774.49400000000003</v>
      </c>
      <c r="I9" s="1">
        <v>680.34263999999996</v>
      </c>
      <c r="J9" s="1">
        <v>637.60540000000003</v>
      </c>
      <c r="K9" s="1"/>
      <c r="L9" s="1"/>
      <c r="M9" s="1"/>
      <c r="N9" s="1"/>
      <c r="O9" s="1">
        <f t="shared" ref="O9:O10" si="1">SUM(C9:N9)</f>
        <v>6398.3442800000003</v>
      </c>
    </row>
    <row r="10" spans="1:16" ht="14.25" customHeight="1" x14ac:dyDescent="0.25">
      <c r="A10" s="19"/>
      <c r="B10" s="9" t="s">
        <v>18</v>
      </c>
      <c r="C10" s="1">
        <v>2372.5985000000001</v>
      </c>
      <c r="D10" s="1">
        <v>2029.5239300000001</v>
      </c>
      <c r="E10" s="1">
        <v>2156.75848</v>
      </c>
      <c r="F10" s="1">
        <v>2028.2149999999999</v>
      </c>
      <c r="G10" s="1">
        <v>1845.5092999999999</v>
      </c>
      <c r="H10" s="1">
        <v>1734.415</v>
      </c>
      <c r="I10" s="1">
        <v>1476.0958800000001</v>
      </c>
      <c r="J10" s="1">
        <v>1526.82934</v>
      </c>
      <c r="K10" s="1"/>
      <c r="L10" s="1"/>
      <c r="M10" s="1"/>
      <c r="N10" s="1"/>
      <c r="O10" s="1">
        <f t="shared" si="1"/>
        <v>15169.94543</v>
      </c>
    </row>
    <row r="11" spans="1:16" x14ac:dyDescent="0.25">
      <c r="A11" s="19" t="s">
        <v>19</v>
      </c>
      <c r="B11" s="9" t="s">
        <v>20</v>
      </c>
      <c r="C11" s="1">
        <v>1307.2268999999999</v>
      </c>
      <c r="D11" s="1">
        <v>1071.7008000000001</v>
      </c>
      <c r="E11" s="1">
        <v>1247.5893000000001</v>
      </c>
      <c r="F11" s="1">
        <v>1128.934</v>
      </c>
      <c r="G11" s="1">
        <v>1067.0129999999999</v>
      </c>
      <c r="H11" s="1">
        <v>951.15499999999997</v>
      </c>
      <c r="I11" s="1">
        <v>908.90090999999995</v>
      </c>
      <c r="J11" s="1">
        <v>916.87500999999997</v>
      </c>
      <c r="K11" s="1"/>
      <c r="L11" s="1"/>
      <c r="M11" s="1"/>
      <c r="N11" s="1"/>
      <c r="O11" s="1">
        <f>SUM(C11:N11)</f>
        <v>8599.3949200000006</v>
      </c>
    </row>
    <row r="12" spans="1:16" x14ac:dyDescent="0.25">
      <c r="A12" s="19"/>
      <c r="B12" s="9" t="s">
        <v>24</v>
      </c>
      <c r="C12" s="9">
        <v>4.5599999999999996</v>
      </c>
      <c r="D12" s="9">
        <v>4.5599999999999996</v>
      </c>
      <c r="E12" s="9">
        <v>4.5599999999999996</v>
      </c>
      <c r="F12" s="9">
        <v>4.5599999999999996</v>
      </c>
      <c r="G12" s="9">
        <v>4.5599999999999996</v>
      </c>
      <c r="H12" s="9">
        <v>4.5599999999999996</v>
      </c>
      <c r="I12" s="6">
        <v>4.5599999999999996</v>
      </c>
      <c r="J12" s="6">
        <v>4.5599999999999996</v>
      </c>
      <c r="K12" s="6"/>
      <c r="L12" s="6"/>
      <c r="M12" s="6"/>
      <c r="N12" s="6"/>
      <c r="O12" s="9">
        <f>SUM(C12:N12)</f>
        <v>36.479999999999997</v>
      </c>
    </row>
    <row r="13" spans="1:16" x14ac:dyDescent="0.25">
      <c r="A13" s="19"/>
      <c r="B13" s="9" t="s">
        <v>21</v>
      </c>
      <c r="C13" s="9" t="s">
        <v>22</v>
      </c>
      <c r="D13" s="9" t="s">
        <v>22</v>
      </c>
      <c r="E13" s="9" t="s">
        <v>22</v>
      </c>
      <c r="F13" s="9" t="s">
        <v>22</v>
      </c>
      <c r="G13" s="9" t="s">
        <v>22</v>
      </c>
      <c r="H13" s="9" t="s">
        <v>22</v>
      </c>
      <c r="I13" s="9" t="s">
        <v>22</v>
      </c>
      <c r="J13" s="9" t="s">
        <v>22</v>
      </c>
      <c r="K13" s="9" t="s">
        <v>22</v>
      </c>
      <c r="L13" s="9" t="s">
        <v>22</v>
      </c>
      <c r="M13" s="9" t="s">
        <v>22</v>
      </c>
      <c r="N13" s="9" t="s">
        <v>22</v>
      </c>
      <c r="O13" s="9"/>
    </row>
    <row r="14" spans="1:16" x14ac:dyDescent="0.25">
      <c r="A14" s="4"/>
      <c r="B14" s="4"/>
      <c r="C14" s="4"/>
      <c r="D14" s="12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6" x14ac:dyDescent="0.25">
      <c r="A15" s="4"/>
      <c r="B15" s="4"/>
      <c r="C15" s="15"/>
      <c r="D15" s="18"/>
      <c r="E15" s="4"/>
      <c r="F15" s="12"/>
      <c r="G15" s="4"/>
      <c r="H15" s="12"/>
      <c r="I15" s="4"/>
      <c r="J15" s="4"/>
      <c r="K15" s="4"/>
      <c r="L15" s="4"/>
      <c r="M15" s="4"/>
      <c r="N15" s="4"/>
      <c r="O15" s="4"/>
    </row>
    <row r="16" spans="1:16" x14ac:dyDescent="0.25">
      <c r="B16" s="10"/>
      <c r="C16" s="10"/>
      <c r="D16" s="10"/>
      <c r="E16" s="23"/>
      <c r="F16" s="23"/>
      <c r="G16" s="23"/>
      <c r="H16" s="23"/>
      <c r="I16" s="10"/>
      <c r="J16" s="10"/>
      <c r="K16" s="10"/>
      <c r="L16" s="10"/>
      <c r="M16" s="10"/>
    </row>
    <row r="17" spans="1:15" x14ac:dyDescent="0.25">
      <c r="A17" s="23" t="s">
        <v>27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</row>
    <row r="18" spans="1:15" x14ac:dyDescent="0.25">
      <c r="B18" s="10"/>
      <c r="C18" s="10"/>
      <c r="D18" s="10"/>
      <c r="E18" s="10"/>
      <c r="F18" s="21" t="s">
        <v>28</v>
      </c>
      <c r="G18" s="22"/>
      <c r="H18" s="10"/>
      <c r="I18" s="10"/>
      <c r="J18" s="10"/>
      <c r="K18" s="10"/>
      <c r="L18" s="10"/>
      <c r="M18" s="10"/>
    </row>
    <row r="19" spans="1:15" x14ac:dyDescent="0.25">
      <c r="A19" s="19" t="s">
        <v>14</v>
      </c>
      <c r="B19" s="19"/>
      <c r="C19" s="19" t="s">
        <v>13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 t="s">
        <v>12</v>
      </c>
    </row>
    <row r="20" spans="1:15" x14ac:dyDescent="0.25">
      <c r="A20" s="19"/>
      <c r="B20" s="19"/>
      <c r="C20" s="9" t="s">
        <v>0</v>
      </c>
      <c r="D20" s="9" t="s">
        <v>1</v>
      </c>
      <c r="E20" s="9" t="s">
        <v>2</v>
      </c>
      <c r="F20" s="9" t="s">
        <v>3</v>
      </c>
      <c r="G20" s="9" t="s">
        <v>4</v>
      </c>
      <c r="H20" s="9" t="s">
        <v>5</v>
      </c>
      <c r="I20" s="9" t="s">
        <v>6</v>
      </c>
      <c r="J20" s="9" t="s">
        <v>7</v>
      </c>
      <c r="K20" s="9" t="s">
        <v>8</v>
      </c>
      <c r="L20" s="9" t="s">
        <v>9</v>
      </c>
      <c r="M20" s="9" t="s">
        <v>10</v>
      </c>
      <c r="N20" s="9" t="s">
        <v>11</v>
      </c>
      <c r="O20" s="19"/>
    </row>
    <row r="21" spans="1:15" x14ac:dyDescent="0.25">
      <c r="A21" s="20" t="s">
        <v>15</v>
      </c>
      <c r="B21" s="20"/>
      <c r="C21" s="1">
        <f>C22+C23</f>
        <v>216.94689999999997</v>
      </c>
      <c r="D21" s="1">
        <f t="shared" ref="D21:K21" si="2">D22+D23</f>
        <v>241.65465</v>
      </c>
      <c r="E21" s="1">
        <f t="shared" si="2"/>
        <v>213.28226000000001</v>
      </c>
      <c r="F21" s="1">
        <f t="shared" si="2"/>
        <v>195.816</v>
      </c>
      <c r="G21" s="1">
        <f t="shared" si="2"/>
        <v>194.178</v>
      </c>
      <c r="H21" s="1">
        <f t="shared" si="2"/>
        <v>179.80700000000002</v>
      </c>
      <c r="I21" s="1">
        <f t="shared" si="2"/>
        <v>115.66615</v>
      </c>
      <c r="J21" s="1">
        <f t="shared" si="2"/>
        <v>132.88736</v>
      </c>
      <c r="K21" s="1">
        <f t="shared" si="2"/>
        <v>0</v>
      </c>
      <c r="L21" s="1">
        <f>L22+L23</f>
        <v>0</v>
      </c>
      <c r="M21" s="1">
        <f t="shared" ref="M21:N21" si="3">M22+M23</f>
        <v>0</v>
      </c>
      <c r="N21" s="1">
        <f t="shared" si="3"/>
        <v>0</v>
      </c>
      <c r="O21" s="1">
        <f>SUM(C21:N21)</f>
        <v>1490.2383199999999</v>
      </c>
    </row>
    <row r="22" spans="1:15" x14ac:dyDescent="0.25">
      <c r="A22" s="19" t="s">
        <v>16</v>
      </c>
      <c r="B22" s="9" t="s">
        <v>17</v>
      </c>
      <c r="C22" s="1">
        <v>62.08</v>
      </c>
      <c r="D22" s="1">
        <v>51.68</v>
      </c>
      <c r="E22" s="1">
        <v>42.4</v>
      </c>
      <c r="F22" s="1">
        <v>35.840000000000003</v>
      </c>
      <c r="G22" s="1">
        <v>37.76</v>
      </c>
      <c r="H22" s="1">
        <v>35.520000000000003</v>
      </c>
      <c r="I22" s="1">
        <v>29.76</v>
      </c>
      <c r="J22" s="1">
        <v>35.840000000000003</v>
      </c>
      <c r="K22" s="1"/>
      <c r="L22" s="1"/>
      <c r="M22" s="1"/>
      <c r="N22" s="1"/>
      <c r="O22" s="1">
        <f t="shared" ref="O22:O23" si="4">SUM(C22:N22)</f>
        <v>330.88</v>
      </c>
    </row>
    <row r="23" spans="1:15" x14ac:dyDescent="0.25">
      <c r="A23" s="19"/>
      <c r="B23" s="9" t="s">
        <v>18</v>
      </c>
      <c r="C23" s="1">
        <v>154.86689999999999</v>
      </c>
      <c r="D23" s="1">
        <v>189.97465</v>
      </c>
      <c r="E23" s="1">
        <v>170.88226</v>
      </c>
      <c r="F23" s="1">
        <v>159.976</v>
      </c>
      <c r="G23" s="1">
        <v>156.41800000000001</v>
      </c>
      <c r="H23" s="1">
        <v>144.28700000000001</v>
      </c>
      <c r="I23" s="1">
        <v>85.906149999999997</v>
      </c>
      <c r="J23" s="1">
        <v>97.047359999999998</v>
      </c>
      <c r="K23" s="1"/>
      <c r="L23" s="1"/>
      <c r="M23" s="1"/>
      <c r="N23" s="1"/>
      <c r="O23" s="1">
        <f t="shared" si="4"/>
        <v>1159.35832</v>
      </c>
    </row>
    <row r="24" spans="1:15" x14ac:dyDescent="0.25">
      <c r="A24" s="19" t="s">
        <v>19</v>
      </c>
      <c r="B24" s="9" t="s">
        <v>20</v>
      </c>
      <c r="C24" s="1">
        <v>84.181899999999999</v>
      </c>
      <c r="D24" s="1">
        <v>103.41965</v>
      </c>
      <c r="E24" s="1">
        <v>81.427459999999996</v>
      </c>
      <c r="F24" s="1">
        <v>62.706000000000003</v>
      </c>
      <c r="G24" s="1">
        <v>62.466999999999999</v>
      </c>
      <c r="H24" s="1">
        <v>64.97</v>
      </c>
      <c r="I24" s="1">
        <v>45.488340000000001</v>
      </c>
      <c r="J24" s="1">
        <v>54.137500000000003</v>
      </c>
      <c r="K24" s="1"/>
      <c r="L24" s="1"/>
      <c r="M24" s="1"/>
      <c r="N24" s="1"/>
      <c r="O24" s="1">
        <f>SUM(C24:N24)</f>
        <v>558.79785000000004</v>
      </c>
    </row>
    <row r="25" spans="1:15" x14ac:dyDescent="0.25">
      <c r="A25" s="19"/>
      <c r="B25" s="9" t="s">
        <v>24</v>
      </c>
      <c r="C25" s="9">
        <v>4.5599999999999996</v>
      </c>
      <c r="D25" s="9">
        <v>4.5599999999999996</v>
      </c>
      <c r="E25" s="9">
        <v>4.5599999999999996</v>
      </c>
      <c r="F25" s="9">
        <v>4.5599999999999996</v>
      </c>
      <c r="G25" s="9">
        <v>4.5599999999999996</v>
      </c>
      <c r="H25" s="9">
        <v>4.5599999999999996</v>
      </c>
      <c r="I25" s="6">
        <v>4.5599999999999996</v>
      </c>
      <c r="J25" s="6">
        <v>4.5599999999999996</v>
      </c>
      <c r="K25" s="6"/>
      <c r="L25" s="6"/>
      <c r="M25" s="6"/>
      <c r="N25" s="6"/>
      <c r="O25" s="9">
        <f>SUM(C25:N25)</f>
        <v>36.479999999999997</v>
      </c>
    </row>
    <row r="26" spans="1:15" x14ac:dyDescent="0.25">
      <c r="A26" s="19"/>
      <c r="B26" s="9" t="s">
        <v>21</v>
      </c>
      <c r="C26" s="9" t="s">
        <v>22</v>
      </c>
      <c r="D26" s="9" t="s">
        <v>22</v>
      </c>
      <c r="E26" s="9" t="s">
        <v>22</v>
      </c>
      <c r="F26" s="9" t="s">
        <v>22</v>
      </c>
      <c r="G26" s="9" t="s">
        <v>22</v>
      </c>
      <c r="H26" s="9" t="s">
        <v>22</v>
      </c>
      <c r="I26" s="9" t="s">
        <v>22</v>
      </c>
      <c r="J26" s="9" t="s">
        <v>22</v>
      </c>
      <c r="K26" s="9" t="s">
        <v>22</v>
      </c>
      <c r="L26" s="9" t="s">
        <v>22</v>
      </c>
      <c r="M26" s="9" t="s">
        <v>22</v>
      </c>
      <c r="N26" s="9" t="s">
        <v>22</v>
      </c>
      <c r="O26" s="9"/>
    </row>
    <row r="27" spans="1:15" x14ac:dyDescent="0.25">
      <c r="C27" s="16"/>
    </row>
    <row r="28" spans="1:15" x14ac:dyDescent="0.25">
      <c r="B28" s="14"/>
      <c r="C28" s="17"/>
      <c r="D28" s="7"/>
      <c r="E28" s="7"/>
      <c r="F28" s="7"/>
      <c r="G28" s="7"/>
      <c r="H28" s="7"/>
      <c r="I28" s="7"/>
      <c r="J28" s="7"/>
      <c r="K28" s="7"/>
      <c r="L28" s="7"/>
      <c r="N28" s="5"/>
      <c r="O28" s="5"/>
    </row>
    <row r="29" spans="1:15" x14ac:dyDescent="0.25">
      <c r="B29" s="7"/>
      <c r="C29" s="8"/>
      <c r="D29" s="7"/>
      <c r="E29" s="7"/>
      <c r="F29" s="7"/>
      <c r="G29" s="7"/>
      <c r="H29" s="7"/>
      <c r="I29" s="7"/>
      <c r="J29" s="7"/>
      <c r="K29" s="7"/>
      <c r="L29" s="7"/>
    </row>
    <row r="30" spans="1:15" x14ac:dyDescent="0.25">
      <c r="B30" s="7"/>
      <c r="C30" s="11"/>
      <c r="D30" s="7"/>
      <c r="E30" s="7"/>
      <c r="F30" s="7"/>
      <c r="G30" s="7"/>
      <c r="H30" s="7"/>
      <c r="I30" s="7"/>
      <c r="J30" s="7"/>
      <c r="K30" s="7"/>
      <c r="L30" s="7"/>
    </row>
    <row r="31" spans="1:15" x14ac:dyDescent="0.25">
      <c r="A31" s="3"/>
      <c r="B31" s="3"/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5" x14ac:dyDescent="0.25">
      <c r="A32" s="3"/>
      <c r="B32" s="7"/>
    </row>
    <row r="33" spans="1:3" x14ac:dyDescent="0.25">
      <c r="A33" s="3"/>
      <c r="B33" s="3"/>
      <c r="C33" s="13"/>
    </row>
    <row r="34" spans="1:3" x14ac:dyDescent="0.25">
      <c r="B34" s="7"/>
    </row>
  </sheetData>
  <mergeCells count="19">
    <mergeCell ref="A8:B8"/>
    <mergeCell ref="A9:A10"/>
    <mergeCell ref="A11:A13"/>
    <mergeCell ref="E16:H16"/>
    <mergeCell ref="A17:O17"/>
    <mergeCell ref="E2:H2"/>
    <mergeCell ref="E3:H3"/>
    <mergeCell ref="A4:O4"/>
    <mergeCell ref="F5:G5"/>
    <mergeCell ref="A6:B7"/>
    <mergeCell ref="C6:N6"/>
    <mergeCell ref="O6:O7"/>
    <mergeCell ref="O19:O20"/>
    <mergeCell ref="A21:B21"/>
    <mergeCell ref="A22:A23"/>
    <mergeCell ref="A24:A26"/>
    <mergeCell ref="F18:G18"/>
    <mergeCell ref="A19:B20"/>
    <mergeCell ref="C19:N19"/>
  </mergeCells>
  <pageMargins left="0" right="0" top="0.74803149606299213" bottom="0.74803149606299213" header="0.31496062992125984" footer="0.31496062992125984"/>
  <pageSetup paperSize="9" scale="7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2022-09-08T02:04:56Z</dcterms:modified>
</cp:coreProperties>
</file>