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0 кВтч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4" l="1"/>
  <c r="M9" i="4" l="1"/>
  <c r="N9" i="4"/>
  <c r="L9" i="4" l="1"/>
  <c r="O24" i="4" l="1"/>
  <c r="O23" i="4"/>
  <c r="O22" i="4"/>
  <c r="N21" i="4"/>
  <c r="M21" i="4"/>
  <c r="O21" i="4" l="1"/>
  <c r="O11" i="4" l="1"/>
  <c r="O9" i="4" l="1"/>
  <c r="O10" i="4"/>
  <c r="O8" i="4" l="1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<sst xmlns="http://schemas.openxmlformats.org/spreadsheetml/2006/main" count="76" uniqueCount="29">
  <si>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</si>
  <si>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</si>
  <si>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</si>
  <si>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</si>
  <si>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</si>
  <si>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</si>
  <si>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</si>
  <si>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</si>
  <si>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</si>
  <si>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</si>
  <si>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</si>
  <si>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</si>
  <si>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</si>
  <si>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</si>
  <si>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</si>
  <si>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</si>
  <si>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</si>
  <si>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</si>
  <si>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</si>
  <si>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</si>
  <si>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</si>
  <si>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</si>
  <si>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</si>
  <si>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</si>
  <si>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за 2020 год.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</si>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</sst>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166" fontId="0" fillId="0" borderId="0" xfId="0" applyNumberFormat="1" applyFill="1"/>
    <xf numFmtId="16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abSelected="1" zoomScale="85" zoomScaleNormal="85" workbookViewId="0">
      <selection activeCell="M8" sqref="M8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8" x14ac:dyDescent="0.25">
      <c r="B2" s="6"/>
      <c r="C2" s="6"/>
      <c r="D2" s="6"/>
      <c r="E2" s="14" t="s">
        <v>26</v>
      </c>
      <c r="F2" s="14"/>
      <c r="G2" s="14"/>
      <c r="H2" s="14"/>
      <c r="I2" s="6"/>
      <c r="J2" s="6"/>
      <c r="K2" s="6"/>
      <c r="L2" s="6"/>
      <c r="M2" s="6"/>
    </row>
    <row r="3" spans="1:18" x14ac:dyDescent="0.25">
      <c r="B3" s="6"/>
      <c r="C3" s="6"/>
      <c r="D3" s="6"/>
      <c r="E3" s="14" t="s">
        <v>23</v>
      </c>
      <c r="F3" s="14"/>
      <c r="G3" s="14"/>
      <c r="H3" s="14"/>
      <c r="I3" s="6"/>
      <c r="J3" s="6"/>
      <c r="K3" s="6"/>
      <c r="L3" s="6"/>
      <c r="M3" s="6"/>
    </row>
    <row r="4" spans="1:18" x14ac:dyDescent="0.25">
      <c r="A4" s="14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8" x14ac:dyDescent="0.25">
      <c r="B5" s="6"/>
      <c r="C5" s="6"/>
      <c r="D5" s="6"/>
      <c r="E5" s="6"/>
      <c r="F5" s="15" t="s">
        <v>24</v>
      </c>
      <c r="G5" s="16"/>
      <c r="H5" s="6"/>
      <c r="I5" s="6"/>
      <c r="J5" s="6"/>
      <c r="K5" s="6"/>
      <c r="L5" s="6"/>
      <c r="M5" s="6"/>
    </row>
    <row r="6" spans="1:18" x14ac:dyDescent="0.25">
      <c r="A6" s="17" t="s">
        <v>14</v>
      </c>
      <c r="B6" s="17"/>
      <c r="C6" s="17" t="s">
        <v>13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 t="s">
        <v>12</v>
      </c>
    </row>
    <row r="7" spans="1:18" x14ac:dyDescent="0.25">
      <c r="A7" s="17"/>
      <c r="B7" s="17"/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7"/>
    </row>
    <row r="8" spans="1:18" x14ac:dyDescent="0.25">
      <c r="A8" s="19" t="s">
        <v>15</v>
      </c>
      <c r="B8" s="19"/>
      <c r="C8" s="2"/>
      <c r="D8" s="2"/>
      <c r="E8" s="2"/>
      <c r="F8" s="2"/>
      <c r="G8" s="2"/>
      <c r="H8" s="2"/>
      <c r="I8" s="2"/>
      <c r="J8" s="2"/>
      <c r="K8" s="2"/>
      <c r="L8" s="2">
        <v>2771.2020000000002</v>
      </c>
      <c r="M8" s="2">
        <v>2864.3449999999998</v>
      </c>
      <c r="N8" s="2">
        <v>3023.1750000000002</v>
      </c>
      <c r="O8" s="2">
        <f>SUM(C8:N8)</f>
        <v>8658.7220000000016</v>
      </c>
      <c r="P8" s="7"/>
    </row>
    <row r="9" spans="1:18" x14ac:dyDescent="0.25">
      <c r="A9" s="17" t="s">
        <v>16</v>
      </c>
      <c r="B9" s="1" t="s">
        <v>17</v>
      </c>
      <c r="C9" s="2"/>
      <c r="D9" s="2"/>
      <c r="E9" s="2"/>
      <c r="F9" s="2"/>
      <c r="G9" s="2"/>
      <c r="H9" s="2"/>
      <c r="I9" s="2"/>
      <c r="J9" s="2"/>
      <c r="K9" s="2"/>
      <c r="L9" s="2">
        <f>L8-L10</f>
        <v>1107.4930000000002</v>
      </c>
      <c r="M9" s="2">
        <f t="shared" ref="M9:N9" si="0">M8-M10</f>
        <v>979.80699999999979</v>
      </c>
      <c r="N9" s="2">
        <f t="shared" si="0"/>
        <v>1084.7680000000003</v>
      </c>
      <c r="O9" s="2">
        <f t="shared" ref="O9:O10" si="1">SUM(C9:N9)</f>
        <v>3172.0680000000002</v>
      </c>
    </row>
    <row r="10" spans="1:18" ht="14.25" customHeight="1" x14ac:dyDescent="0.25">
      <c r="A10" s="17"/>
      <c r="B10" s="1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>
        <v>1663.7090000000001</v>
      </c>
      <c r="M10" s="2">
        <v>1884.538</v>
      </c>
      <c r="N10" s="2">
        <v>1938.4069999999999</v>
      </c>
      <c r="O10" s="2">
        <f t="shared" si="1"/>
        <v>5486.6540000000005</v>
      </c>
    </row>
    <row r="11" spans="1:18" x14ac:dyDescent="0.25">
      <c r="A11" s="17" t="s">
        <v>19</v>
      </c>
      <c r="B11" s="1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>
        <v>902.10400000000004</v>
      </c>
      <c r="M11" s="2">
        <v>1018.19</v>
      </c>
      <c r="N11" s="2">
        <v>1054.1690000000001</v>
      </c>
      <c r="O11" s="2">
        <f>SUM(C11:N11)</f>
        <v>2974.4630000000002</v>
      </c>
      <c r="R11" s="12"/>
    </row>
    <row r="12" spans="1:18" x14ac:dyDescent="0.25">
      <c r="A12" s="17"/>
      <c r="B12" s="1" t="s">
        <v>25</v>
      </c>
      <c r="C12" s="1"/>
      <c r="D12" s="1"/>
      <c r="E12" s="1"/>
      <c r="F12" s="1"/>
      <c r="G12" s="1"/>
      <c r="H12" s="1"/>
      <c r="I12" s="8"/>
      <c r="J12" s="8"/>
      <c r="K12" s="8"/>
      <c r="L12" s="8">
        <v>4.4000000000000004</v>
      </c>
      <c r="M12" s="8">
        <v>4.4000000000000004</v>
      </c>
      <c r="N12" s="8">
        <v>4.4000000000000004</v>
      </c>
      <c r="O12" s="11"/>
      <c r="R12" s="12"/>
    </row>
    <row r="13" spans="1:18" x14ac:dyDescent="0.25">
      <c r="A13" s="17"/>
      <c r="B13" s="1" t="s">
        <v>21</v>
      </c>
      <c r="C13" s="1" t="s">
        <v>22</v>
      </c>
      <c r="D13" s="1" t="s">
        <v>22</v>
      </c>
      <c r="E13" s="1" t="s">
        <v>22</v>
      </c>
      <c r="F13" s="1" t="s">
        <v>22</v>
      </c>
      <c r="G13" s="1" t="s">
        <v>22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 s="1" t="s">
        <v>22</v>
      </c>
      <c r="O13" s="11"/>
    </row>
    <row r="14" spans="1:1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13"/>
      <c r="M14" s="13"/>
      <c r="N14" s="13"/>
      <c r="O14" s="5"/>
    </row>
    <row r="15" spans="1:1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8" x14ac:dyDescent="0.25">
      <c r="B16" s="6"/>
      <c r="C16" s="6"/>
      <c r="D16" s="6"/>
      <c r="E16" s="14"/>
      <c r="F16" s="14"/>
      <c r="G16" s="14"/>
      <c r="H16" s="14"/>
      <c r="I16" s="6"/>
      <c r="J16" s="6"/>
      <c r="K16" s="6"/>
      <c r="L16" s="6"/>
      <c r="M16" s="6"/>
    </row>
    <row r="17" spans="1:15" x14ac:dyDescent="0.25">
      <c r="A17" s="14" t="s">
        <v>28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5">
      <c r="B18" s="6"/>
      <c r="C18" s="6"/>
      <c r="D18" s="6"/>
      <c r="E18" s="6"/>
      <c r="F18" s="15" t="s">
        <v>24</v>
      </c>
      <c r="G18" s="16"/>
      <c r="H18" s="6"/>
      <c r="I18" s="6"/>
      <c r="J18" s="6"/>
      <c r="K18" s="6"/>
      <c r="L18" s="6"/>
      <c r="M18" s="6"/>
    </row>
    <row r="19" spans="1:15" x14ac:dyDescent="0.25">
      <c r="A19" s="17" t="s">
        <v>14</v>
      </c>
      <c r="B19" s="17"/>
      <c r="C19" s="17" t="s">
        <v>13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12</v>
      </c>
    </row>
    <row r="20" spans="1:15" x14ac:dyDescent="0.25">
      <c r="A20" s="17"/>
      <c r="B20" s="17"/>
      <c r="C20" s="1" t="s">
        <v>0</v>
      </c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8</v>
      </c>
      <c r="L20" s="1" t="s">
        <v>9</v>
      </c>
      <c r="M20" s="1" t="s">
        <v>10</v>
      </c>
      <c r="N20" s="1" t="s">
        <v>11</v>
      </c>
      <c r="O20" s="17"/>
    </row>
    <row r="21" spans="1:15" x14ac:dyDescent="0.25">
      <c r="A21" s="19" t="s">
        <v>15</v>
      </c>
      <c r="B21" s="19"/>
      <c r="C21" s="2"/>
      <c r="D21" s="2"/>
      <c r="E21" s="2"/>
      <c r="F21" s="2"/>
      <c r="G21" s="2"/>
      <c r="H21" s="2"/>
      <c r="I21" s="2"/>
      <c r="J21" s="2"/>
      <c r="K21" s="2"/>
      <c r="L21" s="2">
        <f>L22+L23</f>
        <v>143.04300000000001</v>
      </c>
      <c r="M21" s="2">
        <f t="shared" ref="M21:N21" si="2">M22+M23</f>
        <v>162.44</v>
      </c>
      <c r="N21" s="2">
        <f t="shared" si="2"/>
        <v>236.43899999999999</v>
      </c>
      <c r="O21" s="2">
        <f>SUM(C21:N21)</f>
        <v>541.92200000000003</v>
      </c>
    </row>
    <row r="22" spans="1:15" x14ac:dyDescent="0.25">
      <c r="A22" s="17" t="s">
        <v>16</v>
      </c>
      <c r="B22" s="1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>
        <v>0</v>
      </c>
      <c r="M22" s="2">
        <v>0</v>
      </c>
      <c r="N22" s="2">
        <v>0</v>
      </c>
      <c r="O22" s="2">
        <f t="shared" ref="O22:O23" si="3">SUM(C22:N22)</f>
        <v>0</v>
      </c>
    </row>
    <row r="23" spans="1:15" x14ac:dyDescent="0.25">
      <c r="A23" s="17"/>
      <c r="B23" s="1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>
        <v>143.04300000000001</v>
      </c>
      <c r="M23" s="2">
        <v>162.44</v>
      </c>
      <c r="N23" s="2">
        <v>236.43899999999999</v>
      </c>
      <c r="O23" s="2">
        <f t="shared" si="3"/>
        <v>541.92200000000003</v>
      </c>
    </row>
    <row r="24" spans="1:15" x14ac:dyDescent="0.25">
      <c r="A24" s="17" t="s">
        <v>19</v>
      </c>
      <c r="B24" s="1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>
        <v>66.555999999999997</v>
      </c>
      <c r="M24" s="2">
        <v>67.608999999999995</v>
      </c>
      <c r="N24" s="2">
        <v>79.872</v>
      </c>
      <c r="O24" s="2">
        <f>SUM(C24:N24)</f>
        <v>214.03699999999998</v>
      </c>
    </row>
    <row r="25" spans="1:15" x14ac:dyDescent="0.25">
      <c r="A25" s="17"/>
      <c r="B25" s="1" t="s">
        <v>25</v>
      </c>
      <c r="C25" s="1"/>
      <c r="D25" s="1"/>
      <c r="E25" s="1"/>
      <c r="F25" s="1"/>
      <c r="G25" s="1"/>
      <c r="H25" s="1"/>
      <c r="I25" s="8"/>
      <c r="J25" s="8"/>
      <c r="K25" s="8"/>
      <c r="L25" s="8">
        <v>4.4000000000000004</v>
      </c>
      <c r="M25" s="8">
        <v>4.4000000000000004</v>
      </c>
      <c r="N25" s="8">
        <v>4.4000000000000004</v>
      </c>
      <c r="O25" s="11"/>
    </row>
    <row r="26" spans="1:15" x14ac:dyDescent="0.25">
      <c r="A26" s="17"/>
      <c r="B26" s="1" t="s">
        <v>21</v>
      </c>
      <c r="C26" s="1" t="s">
        <v>22</v>
      </c>
      <c r="D26" s="1" t="s">
        <v>22</v>
      </c>
      <c r="E26" s="1" t="s">
        <v>22</v>
      </c>
      <c r="F26" s="1" t="s">
        <v>22</v>
      </c>
      <c r="G26" s="1" t="s">
        <v>22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" t="s">
        <v>22</v>
      </c>
      <c r="N26" s="1" t="s">
        <v>22</v>
      </c>
      <c r="O26" s="11"/>
    </row>
    <row r="28" spans="1:1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2" x14ac:dyDescent="0.25">
      <c r="A33" s="4"/>
      <c r="B33" s="4"/>
    </row>
    <row r="34" spans="1:2" x14ac:dyDescent="0.25">
      <c r="A34" s="4"/>
      <c r="B34" s="4"/>
    </row>
  </sheetData>
  <mergeCells count="20">
    <mergeCell ref="A8:B8"/>
    <mergeCell ref="A9:A10"/>
    <mergeCell ref="A11:A13"/>
    <mergeCell ref="B30:O30"/>
    <mergeCell ref="F18:G18"/>
    <mergeCell ref="A19:B20"/>
    <mergeCell ref="C19:N19"/>
    <mergeCell ref="O19:O20"/>
    <mergeCell ref="A21:B21"/>
    <mergeCell ref="A22:A23"/>
    <mergeCell ref="A24:A26"/>
    <mergeCell ref="E16:H16"/>
    <mergeCell ref="A17:O17"/>
    <mergeCell ref="E2:H2"/>
    <mergeCell ref="E3:H3"/>
    <mergeCell ref="F5:G5"/>
    <mergeCell ref="A6:B7"/>
    <mergeCell ref="C6:N6"/>
    <mergeCell ref="A4:O4"/>
    <mergeCell ref="O6:O7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кВтч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2021-01-15T05:55:46Z</dcterms:modified>
</cp:coreProperties>
</file>